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4595" windowHeight="12165"/>
  </bookViews>
  <sheets>
    <sheet name="ESF_DET" sheetId="1" r:id="rId1"/>
  </sheets>
  <definedNames>
    <definedName name="_xlnm.Print_Area" localSheetId="0">ESF_DET!$B$2:$G$82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<sst xmlns="http://schemas.openxmlformats.org/spreadsheetml/2006/main" count="132" uniqueCount="129">
  <si>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</si>
  <si>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</si>
  <si>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</si>
  <si>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</si>
  <si>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</si>
  <si>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</si>
  <si>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</si>
  <si>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</si>
  <si>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</si>
  <si>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</si>
  <si>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</si>
  <si>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</si>
  <si>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</si>
  <si>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</si>
  <si>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</si>
  <si>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</si>
  <si>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</si>
  <si>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</si>
  <si>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</si>
  <si>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</si>
  <si>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</si>
  <si>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</si>
  <si>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</si>
  <si>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</si>
  <si>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</si>
  <si>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</si>
  <si>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</si>
  <si>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</si>
  <si>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</si>
  <si>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</si>
  <si>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</si>
  <si>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</si>
  <si>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</si>
  <si>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</si>
  <si>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</si>
  <si>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</si>
  <si>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</si>
  <si>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</si>
  <si>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</si>
  <si>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</si>
  <si>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</si>
  <si>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</si>
  <si>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</si>
  <si>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</si>
  <si>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</si>
  <si>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</si>
  <si>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</si>
  <si>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</si>
  <si>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</si>
  <si>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</si>
  <si>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</si>
  <si>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</si>
  <si>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</si>
  <si>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</si>
  <si>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</si>
  <si>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</si>
  <si>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</si>
  <si>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</si>
  <si>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</si>
  <si>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</si>
  <si>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</si>
  <si>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</si>
  <si>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</si>
  <si>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</si>
  <si>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</si>
  <si>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</si>
  <si>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</si>
  <si>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</si>
  <si>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</si>
  <si>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</si>
  <si>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</si>
  <si>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</si>
  <si>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</si>
  <si>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</si>
  <si>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</si>
  <si>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</si>
  <si>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</si>
  <si>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</si>
  <si>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</si>
  <si>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</si>
  <si>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</si>
  <si>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</si>
  <si>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</si>
  <si>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</si>
  <si>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</si>
  <si>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</si>
  <si>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</si>
  <si>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</si>
  <si>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</si>
  <si>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</si>
  <si>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</si>
  <si>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</si>
  <si>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</si>
  <si>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</si>
  <si>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</si>
  <si>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</si>
  <si>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</si>
  <si>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</si>
  <si>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</si>
  <si>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</si>
  <si>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</si>
  <si>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</si>
  <si>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</si>
  <si>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</si>
  <si>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</si>
  <si>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</si>
  <si>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</si>
  <si>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</si>
  <si>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</si>
  <si>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</si>
  <si>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</si>
  <si>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</si>
  <si>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</si>
  <si>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</si>
  <si>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</si>
  <si>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</si>
  <si>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</si>
  <si>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</si>
  <si>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</si>
  <si>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</si>
  <si>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</si>
  <si>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PASO DEL NORTE a)</t>
  </si>
  <si>
    <t>Al 31 de diciembre de 2024  y al 31 de diciembre de 2023(b)</t>
  </si>
  <si>
    <t>2024 (d)</t>
  </si>
  <si>
    <t>31 de diciembre de 2023 (e)</t>
  </si>
  <si>
    <t>DR. ULISES MARTINEZ CONTRERAS</t>
  </si>
  <si>
    <t>MTRO. GABRIEL MUÑOZ SAPIEN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</si>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</sst>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82" zoomScale="90" zoomScaleNormal="90" workbookViewId="0">
      <selection activeCell="B2" sqref="B2:G88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3" t="s">
        <v>121</v>
      </c>
      <c r="C2" s="34"/>
      <c r="D2" s="34"/>
      <c r="E2" s="34"/>
      <c r="F2" s="34"/>
      <c r="G2" s="35"/>
    </row>
    <row r="3" spans="2:8" x14ac:dyDescent="0.25">
      <c r="B3" s="36" t="s">
        <v>1</v>
      </c>
      <c r="C3" s="37"/>
      <c r="D3" s="37"/>
      <c r="E3" s="37"/>
      <c r="F3" s="37"/>
      <c r="G3" s="38"/>
    </row>
    <row r="4" spans="2:8" ht="15" customHeight="1" x14ac:dyDescent="0.25">
      <c r="B4" s="36" t="s">
        <v>122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7405134.54</v>
      </c>
      <c r="D9" s="18">
        <f>SUM(D10:D16)</f>
        <v>6146046.3600000003</v>
      </c>
      <c r="E9" s="10" t="s">
        <v>9</v>
      </c>
      <c r="F9" s="18">
        <f>SUM(F10:F18)</f>
        <v>4083110.73</v>
      </c>
      <c r="G9" s="18">
        <f>SUM(G10:G18)</f>
        <v>4326802.2300000004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7405134.54</v>
      </c>
      <c r="D11" s="24">
        <v>6146046.3600000003</v>
      </c>
      <c r="E11" s="12" t="s">
        <v>13</v>
      </c>
      <c r="F11" s="24">
        <v>2505669.87</v>
      </c>
      <c r="G11" s="24">
        <v>1910581.78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1548261.52</v>
      </c>
      <c r="G16" s="24">
        <v>2390867.17</v>
      </c>
    </row>
    <row r="17" spans="2:7" ht="24" x14ac:dyDescent="0.25">
      <c r="B17" s="9" t="s">
        <v>24</v>
      </c>
      <c r="C17" s="18">
        <f>SUM(C18:C24)</f>
        <v>19503679.789999999</v>
      </c>
      <c r="D17" s="18">
        <f>SUM(D18:D24)</f>
        <v>19338596.32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29179.34</v>
      </c>
      <c r="G18" s="24">
        <v>25353.279999999999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19503679.789999999</v>
      </c>
      <c r="D20" s="24">
        <v>19338596.32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102141.93</v>
      </c>
      <c r="D25" s="18">
        <f>SUM(D26:D30)</f>
        <v>56248.44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102141.93</v>
      </c>
      <c r="D26" s="24">
        <v>56248.44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27010956.259999998</v>
      </c>
      <c r="D47" s="18">
        <f>SUM(D41,D38,D37,D31,D25,D17,D9)</f>
        <v>25540891.120000001</v>
      </c>
      <c r="E47" s="5" t="s">
        <v>83</v>
      </c>
      <c r="F47" s="18">
        <f>SUM(F42,F38,F31,F27,F26,F23,F19,F9)</f>
        <v>4083110.73</v>
      </c>
      <c r="G47" s="18">
        <f>SUM(G42,G38,G31,G27,G26,G23,G19,G9)</f>
        <v>4326802.2300000004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39337955.729999997</v>
      </c>
      <c r="D52" s="24">
        <v>58739687.18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49142554.420000002</v>
      </c>
      <c r="D53" s="24">
        <v>27540276.289999999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1737432.15</v>
      </c>
      <c r="D54" s="24">
        <v>1737432.15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-14634026.050000001</v>
      </c>
      <c r="D55" s="24">
        <v>-14634026.050000001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275233.63</v>
      </c>
      <c r="D56" s="24">
        <v>275233.63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4083110.73</v>
      </c>
      <c r="G59" s="18">
        <f>SUM(G47,G57)</f>
        <v>4326802.2300000004</v>
      </c>
    </row>
    <row r="60" spans="2:7" ht="24" x14ac:dyDescent="0.25">
      <c r="B60" s="3" t="s">
        <v>103</v>
      </c>
      <c r="C60" s="18">
        <f>SUM(C50:C58)</f>
        <v>75859149.88000001</v>
      </c>
      <c r="D60" s="18">
        <f>SUM(D50:D58)</f>
        <v>73658603.200000003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102870106.14000002</v>
      </c>
      <c r="D62" s="18">
        <f>SUM(D47,D60)</f>
        <v>99199494.320000008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97042941.810000002</v>
      </c>
      <c r="G63" s="18">
        <f>SUM(G64:G66)</f>
        <v>93738199.709999993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97042941.810000002</v>
      </c>
      <c r="G66" s="24">
        <v>93738199.709999993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1744053.6</v>
      </c>
      <c r="G68" s="18">
        <f>SUM(G69:G73)</f>
        <v>1134492.3799999999</v>
      </c>
    </row>
    <row r="69" spans="2:7" x14ac:dyDescent="0.25">
      <c r="B69" s="13"/>
      <c r="C69" s="21"/>
      <c r="D69" s="21"/>
      <c r="E69" s="10" t="s">
        <v>111</v>
      </c>
      <c r="F69" s="24">
        <v>1744053.6</v>
      </c>
      <c r="G69" s="24">
        <v>1134492.3799999999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98786995.409999996</v>
      </c>
      <c r="G79" s="18">
        <f>SUM(G63,G68,G75)</f>
        <v>94872692.089999989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102870106.14</v>
      </c>
      <c r="G81" s="18">
        <f>SUM(G59,G79)</f>
        <v>99199494.319999993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30"/>
      <c r="C86" s="30"/>
      <c r="D86" s="30"/>
      <c r="E86" s="30"/>
      <c r="F86" s="30"/>
    </row>
    <row r="87" spans="2:7" s="27" customFormat="1" x14ac:dyDescent="0.25">
      <c r="B87" s="31" t="s">
        <v>125</v>
      </c>
      <c r="C87" s="30"/>
      <c r="D87" s="30"/>
      <c r="E87" s="31" t="s">
        <v>126</v>
      </c>
      <c r="F87" s="30"/>
    </row>
    <row r="88" spans="2:7" s="27" customFormat="1" x14ac:dyDescent="0.25">
      <c r="B88" s="32" t="s">
        <v>127</v>
      </c>
      <c r="C88" s="30"/>
      <c r="D88" s="30"/>
      <c r="E88" s="32" t="s">
        <v>128</v>
      </c>
      <c r="F88" s="30"/>
    </row>
    <row r="89" spans="2:7" s="27" customFormat="1" x14ac:dyDescent="0.25">
      <c r="B89" s="30"/>
      <c r="C89" s="30"/>
      <c r="D89" s="30"/>
      <c r="E89" s="30"/>
      <c r="F89" s="30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cp:lastPrinted>2025-02-04T17:53:51Z</cp:lastPrinted>
  <dcterms:created xsi:type="dcterms:W3CDTF">2020-01-08T19:54:23Z</dcterms:created>
  <dcterms:modified xsi:type="dcterms:W3CDTF">2025-02-04T17:53:52Z</dcterms:modified>
</cp:coreProperties>
</file>